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miyat\iCloudDrive\Documents\プログラミング\ブログ\EXCEL資料\"/>
    </mc:Choice>
  </mc:AlternateContent>
  <xr:revisionPtr revIDLastSave="0" documentId="13_ncr:1_{130388B0-A139-470E-84E2-A3969DBAE589}" xr6:coauthVersionLast="47" xr6:coauthVersionMax="47" xr10:uidLastSave="{00000000-0000-0000-0000-000000000000}"/>
  <bookViews>
    <workbookView xWindow="660" yWindow="650" windowWidth="21860" windowHeight="13200" activeTab="2" xr2:uid="{245CC053-E810-4E11-B544-3F61676ABD87}"/>
  </bookViews>
  <sheets>
    <sheet name="佐賀大学配点" sheetId="1" r:id="rId1"/>
    <sheet name="得点" sheetId="2" r:id="rId2"/>
    <sheet name="過去問得点" sheetId="5" r:id="rId3"/>
    <sheet name="work" sheetId="4"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 i="5" l="1"/>
  <c r="F19" i="5"/>
  <c r="G19" i="5"/>
  <c r="H19" i="5"/>
  <c r="I19" i="5"/>
  <c r="J19" i="5"/>
  <c r="K19" i="5"/>
  <c r="L19" i="5"/>
  <c r="M19" i="5"/>
  <c r="N19" i="5"/>
  <c r="E9" i="5"/>
  <c r="F9" i="5"/>
  <c r="G9" i="5"/>
  <c r="H9" i="5"/>
  <c r="I9" i="5"/>
  <c r="J9" i="5"/>
  <c r="K9" i="5"/>
  <c r="K24" i="5" s="1"/>
  <c r="L9" i="5"/>
  <c r="M9" i="5"/>
  <c r="N9" i="5"/>
  <c r="E24" i="5"/>
  <c r="F24" i="5"/>
  <c r="I24" i="5"/>
  <c r="J24" i="5"/>
  <c r="M24" i="5"/>
  <c r="N24" i="5"/>
  <c r="D13" i="2"/>
  <c r="C13" i="2"/>
  <c r="D19" i="5"/>
  <c r="C19" i="5"/>
  <c r="D9" i="5"/>
  <c r="D24" i="5" s="1"/>
  <c r="C9" i="5"/>
  <c r="C24" i="5" s="1"/>
  <c r="C14" i="1"/>
  <c r="I6" i="2"/>
  <c r="I5" i="2"/>
  <c r="G7" i="2"/>
  <c r="I7" i="2" s="1"/>
  <c r="L24" i="5" l="1"/>
  <c r="H24" i="5"/>
  <c r="G24" i="5"/>
  <c r="F12" i="2"/>
  <c r="K4" i="2"/>
</calcChain>
</file>

<file path=xl/sharedStrings.xml><?xml version="1.0" encoding="utf-8"?>
<sst xmlns="http://schemas.openxmlformats.org/spreadsheetml/2006/main" count="101" uniqueCount="48">
  <si>
    <t>英語R</t>
    <rPh sb="0" eb="2">
      <t>エイゴ</t>
    </rPh>
    <phoneticPr fontId="1"/>
  </si>
  <si>
    <t>英語L</t>
    <rPh sb="0" eb="2">
      <t>エイゴ</t>
    </rPh>
    <phoneticPr fontId="1"/>
  </si>
  <si>
    <t>国語</t>
    <rPh sb="0" eb="2">
      <t>コクゴ</t>
    </rPh>
    <phoneticPr fontId="1"/>
  </si>
  <si>
    <t>数学IA</t>
    <rPh sb="0" eb="2">
      <t>スウガク</t>
    </rPh>
    <phoneticPr fontId="1"/>
  </si>
  <si>
    <t>数学ⅡB</t>
    <rPh sb="0" eb="2">
      <t>スウガク</t>
    </rPh>
    <phoneticPr fontId="1"/>
  </si>
  <si>
    <t>地理</t>
    <rPh sb="0" eb="2">
      <t>チリ</t>
    </rPh>
    <phoneticPr fontId="1"/>
  </si>
  <si>
    <t>化学</t>
    <rPh sb="0" eb="2">
      <t>カガク</t>
    </rPh>
    <phoneticPr fontId="1"/>
  </si>
  <si>
    <t>生物</t>
    <rPh sb="0" eb="2">
      <t>セイブツ</t>
    </rPh>
    <phoneticPr fontId="1"/>
  </si>
  <si>
    <t>合計</t>
    <rPh sb="0" eb="2">
      <t>ゴウケイ</t>
    </rPh>
    <phoneticPr fontId="1"/>
  </si>
  <si>
    <t>共通テスト</t>
    <rPh sb="0" eb="2">
      <t>キョウツウ</t>
    </rPh>
    <phoneticPr fontId="1"/>
  </si>
  <si>
    <t>個別学力試験</t>
    <rPh sb="0" eb="6">
      <t>コベツガクリョクシケン</t>
    </rPh>
    <phoneticPr fontId="1"/>
  </si>
  <si>
    <t>全科目</t>
    <rPh sb="0" eb="3">
      <t>ゼンカモク</t>
    </rPh>
    <phoneticPr fontId="1"/>
  </si>
  <si>
    <t>英語</t>
    <rPh sb="0" eb="2">
      <t>エイゴ</t>
    </rPh>
    <phoneticPr fontId="1"/>
  </si>
  <si>
    <t>数学</t>
    <rPh sb="0" eb="2">
      <t>スウガク</t>
    </rPh>
    <phoneticPr fontId="1"/>
  </si>
  <si>
    <t>配点</t>
    <rPh sb="0" eb="2">
      <t>ハイテン</t>
    </rPh>
    <phoneticPr fontId="1"/>
  </si>
  <si>
    <t>科目</t>
    <rPh sb="0" eb="2">
      <t>カモク</t>
    </rPh>
    <phoneticPr fontId="1"/>
  </si>
  <si>
    <t>平均点</t>
    <rPh sb="0" eb="3">
      <t>ヘイキンテン</t>
    </rPh>
    <phoneticPr fontId="1"/>
  </si>
  <si>
    <t>2次試験（目標）</t>
    <rPh sb="1" eb="4">
      <t>ジシケン</t>
    </rPh>
    <rPh sb="5" eb="7">
      <t>モクヒョウ</t>
    </rPh>
    <phoneticPr fontId="1"/>
  </si>
  <si>
    <t>数学　</t>
    <rPh sb="0" eb="2">
      <t>スウガク</t>
    </rPh>
    <phoneticPr fontId="1"/>
  </si>
  <si>
    <t>英語</t>
    <rPh sb="0" eb="2">
      <t>エイゴ</t>
    </rPh>
    <phoneticPr fontId="1"/>
  </si>
  <si>
    <t>合計</t>
    <rPh sb="0" eb="2">
      <t>ゴウケイ</t>
    </rPh>
    <phoneticPr fontId="1"/>
  </si>
  <si>
    <t>合格最低点との差</t>
    <rPh sb="0" eb="5">
      <t>ゴウカクサイテイテン</t>
    </rPh>
    <rPh sb="7" eb="8">
      <t>サ</t>
    </rPh>
    <phoneticPr fontId="1"/>
  </si>
  <si>
    <t>科目</t>
    <rPh sb="0" eb="2">
      <t>カモク</t>
    </rPh>
    <phoneticPr fontId="1"/>
  </si>
  <si>
    <t>目標点</t>
    <rPh sb="0" eb="3">
      <t>モクヒョウテン</t>
    </rPh>
    <phoneticPr fontId="1"/>
  </si>
  <si>
    <t>満点</t>
    <rPh sb="0" eb="2">
      <t>マンテン</t>
    </rPh>
    <phoneticPr fontId="1"/>
  </si>
  <si>
    <t>得点率</t>
    <rPh sb="0" eb="3">
      <t>トクテンリツ</t>
    </rPh>
    <phoneticPr fontId="1"/>
  </si>
  <si>
    <t>宿題ステータス</t>
    <rPh sb="0" eb="2">
      <t>シュクダイ</t>
    </rPh>
    <phoneticPr fontId="1"/>
  </si>
  <si>
    <t>未着手</t>
    <rPh sb="0" eb="3">
      <t>ミチャクシュ</t>
    </rPh>
    <phoneticPr fontId="1"/>
  </si>
  <si>
    <t>取り組み中</t>
    <rPh sb="0" eb="1">
      <t>ト</t>
    </rPh>
    <rPh sb="2" eb="3">
      <t>ク</t>
    </rPh>
    <rPh sb="4" eb="5">
      <t>チュウ</t>
    </rPh>
    <phoneticPr fontId="1"/>
  </si>
  <si>
    <t>解説待ち</t>
    <rPh sb="0" eb="2">
      <t>カイセツ</t>
    </rPh>
    <rPh sb="2" eb="3">
      <t>マ</t>
    </rPh>
    <phoneticPr fontId="1"/>
  </si>
  <si>
    <t>完了</t>
    <rPh sb="0" eb="2">
      <t>カンリョウ</t>
    </rPh>
    <phoneticPr fontId="1"/>
  </si>
  <si>
    <t>復習まで完了</t>
    <rPh sb="0" eb="2">
      <t>フクシュウ</t>
    </rPh>
    <rPh sb="4" eb="6">
      <t>カンリョウ</t>
    </rPh>
    <phoneticPr fontId="1"/>
  </si>
  <si>
    <t>得点</t>
    <rPh sb="0" eb="2">
      <t>トクテン</t>
    </rPh>
    <phoneticPr fontId="1"/>
  </si>
  <si>
    <t>過去４年間の合格最低点</t>
    <rPh sb="0" eb="2">
      <t>カコ</t>
    </rPh>
    <rPh sb="3" eb="5">
      <t>ネンカン</t>
    </rPh>
    <rPh sb="6" eb="11">
      <t>ゴウカクサイテイテン</t>
    </rPh>
    <phoneticPr fontId="1"/>
  </si>
  <si>
    <t>総合点</t>
    <rPh sb="0" eb="3">
      <t>ソウゴウテン</t>
    </rPh>
    <phoneticPr fontId="1"/>
  </si>
  <si>
    <t>大問</t>
    <rPh sb="0" eb="2">
      <t>ダイモン</t>
    </rPh>
    <phoneticPr fontId="1"/>
  </si>
  <si>
    <t>2021年</t>
    <rPh sb="4" eb="5">
      <t>ネン</t>
    </rPh>
    <phoneticPr fontId="1"/>
  </si>
  <si>
    <t>2020年</t>
    <rPh sb="4" eb="5">
      <t>ネン</t>
    </rPh>
    <phoneticPr fontId="1"/>
  </si>
  <si>
    <t>2019年</t>
    <rPh sb="4" eb="5">
      <t>ネン</t>
    </rPh>
    <phoneticPr fontId="1"/>
  </si>
  <si>
    <t>2018年</t>
    <rPh sb="4" eb="5">
      <t>ネン</t>
    </rPh>
    <phoneticPr fontId="1"/>
  </si>
  <si>
    <t>2017年</t>
    <rPh sb="4" eb="5">
      <t>ネン</t>
    </rPh>
    <phoneticPr fontId="1"/>
  </si>
  <si>
    <t>2016年</t>
    <rPh sb="4" eb="5">
      <t>ネン</t>
    </rPh>
    <phoneticPr fontId="1"/>
  </si>
  <si>
    <t>2次合計</t>
    <rPh sb="1" eb="4">
      <t>ジゴウケイ</t>
    </rPh>
    <phoneticPr fontId="1"/>
  </si>
  <si>
    <t>共通テスト(実績)</t>
    <rPh sb="0" eb="2">
      <t>キョウツウ</t>
    </rPh>
    <rPh sb="6" eb="8">
      <t>ジッセキ</t>
    </rPh>
    <phoneticPr fontId="1"/>
  </si>
  <si>
    <t>※ただし、英語は英検など外部試験の成績で点数が変わることがあるので確認要</t>
    <rPh sb="5" eb="7">
      <t>エイゴ</t>
    </rPh>
    <rPh sb="8" eb="10">
      <t>エイケン</t>
    </rPh>
    <rPh sb="12" eb="16">
      <t>ガイブシケン</t>
    </rPh>
    <rPh sb="17" eb="19">
      <t>セイセキ</t>
    </rPh>
    <rPh sb="20" eb="22">
      <t>テンスウ</t>
    </rPh>
    <rPh sb="23" eb="24">
      <t>カ</t>
    </rPh>
    <rPh sb="33" eb="35">
      <t>カクニン</t>
    </rPh>
    <rPh sb="35" eb="36">
      <t>ヨウ</t>
    </rPh>
    <phoneticPr fontId="1"/>
  </si>
  <si>
    <t>満点</t>
    <rPh sb="0" eb="2">
      <t>マンテン</t>
    </rPh>
    <phoneticPr fontId="1"/>
  </si>
  <si>
    <r>
      <t>※教育学部 学校教育課小中連携教育コース　初等教育主免専攻 地歴2科目型の受験者を例にしています。適宜、</t>
    </r>
    <r>
      <rPr>
        <sz val="11"/>
        <color theme="0" tint="-0.249977111117893"/>
        <rFont val="Meiryo UI"/>
        <family val="3"/>
        <charset val="128"/>
      </rPr>
      <t>灰色文字</t>
    </r>
    <r>
      <rPr>
        <sz val="11"/>
        <color theme="1"/>
        <rFont val="Meiryo UI"/>
        <family val="3"/>
        <charset val="128"/>
      </rPr>
      <t>を書き換えて使用してください。</t>
    </r>
    <rPh sb="1" eb="5">
      <t>キョウイクガクブ</t>
    </rPh>
    <rPh sb="6" eb="8">
      <t>ガッコウ</t>
    </rPh>
    <rPh sb="8" eb="10">
      <t>キョウイク</t>
    </rPh>
    <rPh sb="10" eb="11">
      <t>カ</t>
    </rPh>
    <rPh sb="11" eb="13">
      <t>ショウチュウ</t>
    </rPh>
    <rPh sb="13" eb="15">
      <t>レンケイ</t>
    </rPh>
    <rPh sb="15" eb="17">
      <t>キョウイク</t>
    </rPh>
    <rPh sb="21" eb="25">
      <t>ショトウキョウイク</t>
    </rPh>
    <rPh sb="25" eb="26">
      <t>シュ</t>
    </rPh>
    <rPh sb="26" eb="27">
      <t>メン</t>
    </rPh>
    <rPh sb="27" eb="29">
      <t>センコウ</t>
    </rPh>
    <rPh sb="30" eb="32">
      <t>チレキ</t>
    </rPh>
    <rPh sb="33" eb="36">
      <t>カモクガタ</t>
    </rPh>
    <rPh sb="37" eb="40">
      <t>ジュケンシャ</t>
    </rPh>
    <rPh sb="41" eb="42">
      <t>レイ</t>
    </rPh>
    <rPh sb="49" eb="51">
      <t>テキギ</t>
    </rPh>
    <rPh sb="52" eb="56">
      <t>ハイイロモジ</t>
    </rPh>
    <rPh sb="57" eb="58">
      <t>カ</t>
    </rPh>
    <rPh sb="59" eb="60">
      <t>カ</t>
    </rPh>
    <rPh sb="62" eb="64">
      <t>シヨウ</t>
    </rPh>
    <phoneticPr fontId="1"/>
  </si>
  <si>
    <r>
      <t>※教育学部 学校教育課小中連携教育コース　初等教育主免専攻 地歴2科目型の受験者を例にしています。適宜、</t>
    </r>
    <r>
      <rPr>
        <sz val="11"/>
        <color theme="0" tint="-0.249977111117893"/>
        <rFont val="Meiryo UI"/>
        <family val="3"/>
        <charset val="128"/>
      </rPr>
      <t>灰色文字</t>
    </r>
    <r>
      <rPr>
        <sz val="11"/>
        <color theme="1"/>
        <rFont val="Meiryo UI"/>
        <family val="3"/>
        <charset val="128"/>
      </rPr>
      <t>を書き換えて使用してください。</t>
    </r>
    <rPh sb="1" eb="5">
      <t>キョウイクガクブ</t>
    </rPh>
    <rPh sb="6" eb="8">
      <t>ガッコウ</t>
    </rPh>
    <rPh sb="8" eb="10">
      <t>キョウイク</t>
    </rPh>
    <rPh sb="10" eb="11">
      <t>カ</t>
    </rPh>
    <rPh sb="11" eb="13">
      <t>ショウチュウ</t>
    </rPh>
    <rPh sb="13" eb="15">
      <t>レンケイ</t>
    </rPh>
    <rPh sb="15" eb="17">
      <t>キョウイク</t>
    </rPh>
    <rPh sb="21" eb="25">
      <t>ショトウキョウイク</t>
    </rPh>
    <rPh sb="25" eb="26">
      <t>シュ</t>
    </rPh>
    <rPh sb="26" eb="27">
      <t>メン</t>
    </rPh>
    <rPh sb="27" eb="29">
      <t>センコウ</t>
    </rPh>
    <rPh sb="30" eb="32">
      <t>チレキ</t>
    </rPh>
    <rPh sb="33" eb="36">
      <t>カモクガタ</t>
    </rPh>
    <rPh sb="37" eb="40">
      <t>ジュケンシャ</t>
    </rPh>
    <rPh sb="41" eb="42">
      <t>レイ</t>
    </rPh>
    <rPh sb="49" eb="51">
      <t>テキギ</t>
    </rPh>
    <rPh sb="57" eb="58">
      <t>カ</t>
    </rPh>
    <rPh sb="59" eb="60">
      <t>カ</t>
    </rPh>
    <rPh sb="62" eb="64">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</si>
</sst>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6"/>
      <name val="游ゴシック"/>
      <family val="2"/>
      <charset val="128"/>
      <scheme val="minor"/>
    </font>
    <font>
      <b/>
      <sz val="11"/>
      <color theme="1"/>
      <name val="Meiryo UI"/>
      <family val="3"/>
      <charset val="128"/>
    </font>
    <font>
      <sz val="11"/>
      <color theme="1"/>
      <name val="Meiryo UI"/>
      <family val="3"/>
      <charset val="128"/>
    </font>
    <font>
      <sz val="11"/>
      <color theme="1"/>
      <name val="游ゴシック"/>
      <family val="2"/>
      <charset val="128"/>
      <scheme val="minor"/>
    </font>
    <font>
      <sz val="11"/>
      <color rgb="FFFF0000"/>
      <name val="Meiryo UI"/>
      <family val="3"/>
      <charset val="128"/>
    </font>
    <font>
      <b/>
      <sz val="11"/>
      <color rgb="FFFF0000"/>
      <name val="Meiryo UI"/>
      <family val="3"/>
      <charset val="128"/>
    </font>
    <font>
      <sz val="11"/>
      <color theme="0" tint="-0.249977111117893"/>
      <name val="Meiryo UI"/>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2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2" borderId="1" xfId="0" applyFont="1" applyFill="1" applyBorder="1">
      <alignment vertical="center"/>
    </xf>
    <xf numFmtId="176" fontId="3" fillId="2" borderId="1" xfId="0" applyNumberFormat="1" applyFont="1" applyFill="1" applyBorder="1">
      <alignment vertical="center"/>
    </xf>
    <xf numFmtId="0" fontId="5" fillId="0" borderId="0" xfId="0" applyFont="1">
      <alignment vertical="center"/>
    </xf>
    <xf numFmtId="0" fontId="6" fillId="0" borderId="0" xfId="0" applyFont="1">
      <alignment vertical="center"/>
    </xf>
    <xf numFmtId="9" fontId="3" fillId="0" borderId="1" xfId="1" applyFont="1" applyBorder="1">
      <alignment vertical="center"/>
    </xf>
    <xf numFmtId="0" fontId="5" fillId="0" borderId="1" xfId="0" applyFont="1" applyBorder="1">
      <alignment vertical="center"/>
    </xf>
    <xf numFmtId="9" fontId="5" fillId="0" borderId="1" xfId="1" applyFont="1" applyBorder="1">
      <alignment vertical="center"/>
    </xf>
    <xf numFmtId="0" fontId="2" fillId="3" borderId="1" xfId="0" applyFont="1" applyFill="1" applyBorder="1">
      <alignment vertical="center"/>
    </xf>
    <xf numFmtId="0" fontId="3" fillId="3" borderId="1" xfId="0" applyFont="1" applyFill="1" applyBorder="1">
      <alignment vertical="center"/>
    </xf>
    <xf numFmtId="0" fontId="3" fillId="4" borderId="0" xfId="0" applyFont="1" applyFill="1">
      <alignment vertical="center"/>
    </xf>
    <xf numFmtId="0" fontId="3" fillId="5" borderId="0" xfId="0" applyFont="1" applyFill="1">
      <alignment vertical="center"/>
    </xf>
    <xf numFmtId="0" fontId="3" fillId="6" borderId="0" xfId="0" applyFont="1" applyFill="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Border="1">
      <alignment vertical="center"/>
    </xf>
    <xf numFmtId="0" fontId="7" fillId="0" borderId="1"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37B1E-2818-4BFE-B49F-493C69EF1765}">
  <dimension ref="A1:E14"/>
  <sheetViews>
    <sheetView zoomScaleNormal="100" workbookViewId="0"/>
  </sheetViews>
  <sheetFormatPr defaultRowHeight="15" x14ac:dyDescent="0.55000000000000004"/>
  <cols>
    <col min="1" max="1" width="8.6640625" style="2"/>
    <col min="2" max="2" width="13.9140625" style="2" customWidth="1"/>
    <col min="3" max="3" width="14.58203125" style="2" customWidth="1"/>
    <col min="4" max="16384" width="8.6640625" style="2"/>
  </cols>
  <sheetData>
    <row r="1" spans="1:5" x14ac:dyDescent="0.55000000000000004">
      <c r="A1" s="2" t="s">
        <v>46</v>
      </c>
    </row>
    <row r="3" spans="1:5" x14ac:dyDescent="0.55000000000000004">
      <c r="B3" s="1" t="s">
        <v>14</v>
      </c>
    </row>
    <row r="4" spans="1:5" x14ac:dyDescent="0.55000000000000004">
      <c r="B4" s="3" t="s">
        <v>9</v>
      </c>
      <c r="C4" s="16" t="s">
        <v>10</v>
      </c>
      <c r="D4" s="16"/>
      <c r="E4" s="3" t="s">
        <v>8</v>
      </c>
    </row>
    <row r="5" spans="1:5" x14ac:dyDescent="0.55000000000000004">
      <c r="B5" s="3" t="s">
        <v>11</v>
      </c>
      <c r="C5" s="3" t="s">
        <v>12</v>
      </c>
      <c r="D5" s="3" t="s">
        <v>13</v>
      </c>
      <c r="E5" s="3"/>
    </row>
    <row r="6" spans="1:5" x14ac:dyDescent="0.55000000000000004">
      <c r="B6" s="19">
        <v>900</v>
      </c>
      <c r="C6" s="19">
        <v>200</v>
      </c>
      <c r="D6" s="19">
        <v>200</v>
      </c>
      <c r="E6" s="19">
        <v>1300</v>
      </c>
    </row>
    <row r="9" spans="1:5" x14ac:dyDescent="0.55000000000000004">
      <c r="B9" s="1" t="s">
        <v>33</v>
      </c>
    </row>
    <row r="10" spans="1:5" x14ac:dyDescent="0.55000000000000004">
      <c r="B10" s="3">
        <v>2021</v>
      </c>
      <c r="C10" s="19">
        <v>737.5</v>
      </c>
    </row>
    <row r="11" spans="1:5" x14ac:dyDescent="0.55000000000000004">
      <c r="B11" s="3">
        <v>2020</v>
      </c>
      <c r="C11" s="19">
        <v>793.6</v>
      </c>
    </row>
    <row r="12" spans="1:5" x14ac:dyDescent="0.55000000000000004">
      <c r="B12" s="3">
        <v>2019</v>
      </c>
      <c r="C12" s="19">
        <v>755.8</v>
      </c>
    </row>
    <row r="13" spans="1:5" x14ac:dyDescent="0.55000000000000004">
      <c r="B13" s="3">
        <v>2018</v>
      </c>
      <c r="C13" s="19">
        <v>800</v>
      </c>
    </row>
    <row r="14" spans="1:5" x14ac:dyDescent="0.55000000000000004">
      <c r="B14" s="4" t="s">
        <v>16</v>
      </c>
      <c r="C14" s="5">
        <f>SUM(C10:C13)/4</f>
        <v>771.72499999999991</v>
      </c>
    </row>
  </sheetData>
  <mergeCells count="1">
    <mergeCell ref="C4:D4"/>
  </mergeCells>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5F66-49BF-466B-9DE6-54C6978DE422}">
  <dimension ref="A1:K14"/>
  <sheetViews>
    <sheetView workbookViewId="0">
      <selection activeCell="L14" sqref="L14"/>
    </sheetView>
  </sheetViews>
  <sheetFormatPr defaultRowHeight="15" x14ac:dyDescent="0.55000000000000004"/>
  <cols>
    <col min="1" max="16384" width="8.6640625" style="2"/>
  </cols>
  <sheetData>
    <row r="1" spans="1:11" x14ac:dyDescent="0.55000000000000004">
      <c r="A1" s="2" t="s">
        <v>47</v>
      </c>
    </row>
    <row r="3" spans="1:11" x14ac:dyDescent="0.55000000000000004">
      <c r="B3" s="1" t="s">
        <v>43</v>
      </c>
      <c r="F3" s="1" t="s">
        <v>17</v>
      </c>
      <c r="K3" s="1" t="s">
        <v>34</v>
      </c>
    </row>
    <row r="4" spans="1:11" x14ac:dyDescent="0.55000000000000004">
      <c r="B4" s="12" t="s">
        <v>15</v>
      </c>
      <c r="C4" s="12" t="s">
        <v>32</v>
      </c>
      <c r="D4" s="12" t="s">
        <v>45</v>
      </c>
      <c r="F4" s="12" t="s">
        <v>22</v>
      </c>
      <c r="G4" s="12" t="s">
        <v>23</v>
      </c>
      <c r="H4" s="12" t="s">
        <v>24</v>
      </c>
      <c r="I4" s="12" t="s">
        <v>25</v>
      </c>
      <c r="K4" s="2">
        <f>G7+C13</f>
        <v>795</v>
      </c>
    </row>
    <row r="5" spans="1:11" x14ac:dyDescent="0.55000000000000004">
      <c r="B5" s="3" t="s">
        <v>0</v>
      </c>
      <c r="C5" s="19">
        <v>80</v>
      </c>
      <c r="D5" s="19">
        <v>100</v>
      </c>
      <c r="F5" s="3" t="s">
        <v>18</v>
      </c>
      <c r="G5" s="19">
        <v>130</v>
      </c>
      <c r="H5" s="19">
        <v>200</v>
      </c>
      <c r="I5" s="8">
        <f>G5/H5</f>
        <v>0.65</v>
      </c>
    </row>
    <row r="6" spans="1:11" x14ac:dyDescent="0.55000000000000004">
      <c r="B6" s="3" t="s">
        <v>1</v>
      </c>
      <c r="C6" s="19">
        <v>80</v>
      </c>
      <c r="D6" s="19">
        <v>100</v>
      </c>
      <c r="F6" s="3" t="s">
        <v>19</v>
      </c>
      <c r="G6" s="19">
        <v>120</v>
      </c>
      <c r="H6" s="19">
        <v>200</v>
      </c>
      <c r="I6" s="8">
        <f t="shared" ref="I6:I7" si="0">G6/H6</f>
        <v>0.6</v>
      </c>
    </row>
    <row r="7" spans="1:11" x14ac:dyDescent="0.55000000000000004">
      <c r="B7" s="3" t="s">
        <v>2</v>
      </c>
      <c r="C7" s="19">
        <v>105</v>
      </c>
      <c r="D7" s="19">
        <v>200</v>
      </c>
      <c r="F7" s="9" t="s">
        <v>20</v>
      </c>
      <c r="G7" s="9">
        <f>SUM(G5:G6)</f>
        <v>250</v>
      </c>
      <c r="H7" s="9">
        <v>400</v>
      </c>
      <c r="I7" s="10">
        <f t="shared" si="0"/>
        <v>0.625</v>
      </c>
    </row>
    <row r="8" spans="1:11" x14ac:dyDescent="0.55000000000000004">
      <c r="B8" s="3" t="s">
        <v>3</v>
      </c>
      <c r="C8" s="19">
        <v>70</v>
      </c>
      <c r="D8" s="19">
        <v>100</v>
      </c>
    </row>
    <row r="9" spans="1:11" x14ac:dyDescent="0.55000000000000004">
      <c r="B9" s="3" t="s">
        <v>4</v>
      </c>
      <c r="C9" s="19">
        <v>65</v>
      </c>
      <c r="D9" s="19">
        <v>100</v>
      </c>
    </row>
    <row r="10" spans="1:11" x14ac:dyDescent="0.55000000000000004">
      <c r="B10" s="3" t="s">
        <v>5</v>
      </c>
      <c r="C10" s="19">
        <v>50</v>
      </c>
      <c r="D10" s="19">
        <v>100</v>
      </c>
    </row>
    <row r="11" spans="1:11" x14ac:dyDescent="0.55000000000000004">
      <c r="B11" s="3" t="s">
        <v>6</v>
      </c>
      <c r="C11" s="19">
        <v>40</v>
      </c>
      <c r="D11" s="19">
        <v>100</v>
      </c>
      <c r="F11" s="7" t="s">
        <v>21</v>
      </c>
    </row>
    <row r="12" spans="1:11" x14ac:dyDescent="0.55000000000000004">
      <c r="B12" s="3" t="s">
        <v>7</v>
      </c>
      <c r="C12" s="19">
        <v>55</v>
      </c>
      <c r="D12" s="19">
        <v>100</v>
      </c>
      <c r="F12" s="6">
        <f>佐賀大学配点!C14 - 得点!C13</f>
        <v>226.72499999999991</v>
      </c>
    </row>
    <row r="13" spans="1:11" x14ac:dyDescent="0.55000000000000004">
      <c r="B13" s="3" t="s">
        <v>8</v>
      </c>
      <c r="C13" s="3">
        <f>SUM(C5:C12)</f>
        <v>545</v>
      </c>
      <c r="D13" s="3">
        <f>SUM(D5:D12)</f>
        <v>900</v>
      </c>
    </row>
    <row r="14" spans="1:11" x14ac:dyDescent="0.55000000000000004">
      <c r="B14" s="2" t="s">
        <v>44</v>
      </c>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BB23E-8331-4D78-8467-D7EF14454584}">
  <dimension ref="A2:N24"/>
  <sheetViews>
    <sheetView tabSelected="1" workbookViewId="0">
      <selection activeCell="O14" sqref="O14"/>
    </sheetView>
  </sheetViews>
  <sheetFormatPr defaultRowHeight="15" x14ac:dyDescent="0.55000000000000004"/>
  <cols>
    <col min="1" max="16384" width="8.6640625" style="2"/>
  </cols>
  <sheetData>
    <row r="2" spans="1:14" x14ac:dyDescent="0.55000000000000004">
      <c r="A2" s="14" t="s">
        <v>13</v>
      </c>
      <c r="B2" s="3"/>
      <c r="C2" s="17" t="s">
        <v>36</v>
      </c>
      <c r="D2" s="17"/>
      <c r="E2" s="17" t="s">
        <v>37</v>
      </c>
      <c r="F2" s="17"/>
      <c r="G2" s="17" t="s">
        <v>38</v>
      </c>
      <c r="H2" s="17"/>
      <c r="I2" s="17" t="s">
        <v>39</v>
      </c>
      <c r="J2" s="17"/>
      <c r="K2" s="17" t="s">
        <v>40</v>
      </c>
      <c r="L2" s="17"/>
      <c r="M2" s="17" t="s">
        <v>41</v>
      </c>
      <c r="N2" s="17"/>
    </row>
    <row r="3" spans="1:14" x14ac:dyDescent="0.55000000000000004">
      <c r="B3" s="3" t="s">
        <v>35</v>
      </c>
      <c r="C3" s="3" t="s">
        <v>32</v>
      </c>
      <c r="D3" s="3" t="s">
        <v>24</v>
      </c>
      <c r="E3" s="3" t="s">
        <v>32</v>
      </c>
      <c r="F3" s="3" t="s">
        <v>24</v>
      </c>
      <c r="G3" s="3" t="s">
        <v>32</v>
      </c>
      <c r="H3" s="3" t="s">
        <v>24</v>
      </c>
      <c r="I3" s="3" t="s">
        <v>32</v>
      </c>
      <c r="J3" s="3" t="s">
        <v>24</v>
      </c>
      <c r="K3" s="3" t="s">
        <v>32</v>
      </c>
      <c r="L3" s="3" t="s">
        <v>24</v>
      </c>
      <c r="M3" s="3" t="s">
        <v>32</v>
      </c>
      <c r="N3" s="3" t="s">
        <v>24</v>
      </c>
    </row>
    <row r="4" spans="1:14" x14ac:dyDescent="0.55000000000000004">
      <c r="B4" s="3">
        <v>1</v>
      </c>
      <c r="C4" s="3"/>
      <c r="D4" s="3"/>
      <c r="E4" s="3"/>
      <c r="F4" s="3"/>
      <c r="G4" s="3"/>
      <c r="H4" s="3"/>
      <c r="I4" s="3"/>
      <c r="J4" s="3"/>
      <c r="K4" s="3"/>
      <c r="L4" s="3"/>
      <c r="M4" s="3"/>
      <c r="N4" s="3"/>
    </row>
    <row r="5" spans="1:14" x14ac:dyDescent="0.55000000000000004">
      <c r="B5" s="3">
        <v>2</v>
      </c>
      <c r="C5" s="3"/>
      <c r="D5" s="3"/>
      <c r="E5" s="3"/>
      <c r="F5" s="3"/>
      <c r="G5" s="3"/>
      <c r="H5" s="3"/>
      <c r="I5" s="3"/>
      <c r="J5" s="3"/>
      <c r="K5" s="3"/>
      <c r="L5" s="3"/>
      <c r="M5" s="3"/>
      <c r="N5" s="3"/>
    </row>
    <row r="6" spans="1:14" x14ac:dyDescent="0.55000000000000004">
      <c r="B6" s="3">
        <v>3</v>
      </c>
      <c r="C6" s="3"/>
      <c r="D6" s="3"/>
      <c r="E6" s="3"/>
      <c r="F6" s="3"/>
      <c r="G6" s="3"/>
      <c r="H6" s="3"/>
      <c r="I6" s="3"/>
      <c r="J6" s="3"/>
      <c r="K6" s="3"/>
      <c r="L6" s="3"/>
      <c r="M6" s="3"/>
      <c r="N6" s="3"/>
    </row>
    <row r="7" spans="1:14" x14ac:dyDescent="0.55000000000000004">
      <c r="B7" s="3">
        <v>4</v>
      </c>
      <c r="C7" s="3"/>
      <c r="D7" s="3"/>
      <c r="E7" s="3"/>
      <c r="F7" s="3"/>
      <c r="G7" s="3"/>
      <c r="H7" s="3"/>
      <c r="I7" s="3"/>
      <c r="J7" s="3"/>
      <c r="K7" s="3"/>
      <c r="L7" s="3"/>
      <c r="M7" s="3"/>
      <c r="N7" s="3"/>
    </row>
    <row r="8" spans="1:14" x14ac:dyDescent="0.55000000000000004">
      <c r="B8" s="3"/>
      <c r="C8" s="3"/>
      <c r="D8" s="3"/>
      <c r="E8" s="3"/>
      <c r="F8" s="3"/>
      <c r="G8" s="3"/>
      <c r="H8" s="3"/>
      <c r="I8" s="3"/>
      <c r="J8" s="3"/>
      <c r="K8" s="3"/>
      <c r="L8" s="3"/>
      <c r="M8" s="3"/>
      <c r="N8" s="3"/>
    </row>
    <row r="9" spans="1:14" x14ac:dyDescent="0.55000000000000004">
      <c r="B9" s="3" t="s">
        <v>8</v>
      </c>
      <c r="C9" s="3">
        <f>SUM(C4:C8)</f>
        <v>0</v>
      </c>
      <c r="D9" s="3">
        <f>SUM(D4:D8)</f>
        <v>0</v>
      </c>
      <c r="E9" s="3">
        <f t="shared" ref="E9:N9" si="0">SUM(E4:E8)</f>
        <v>0</v>
      </c>
      <c r="F9" s="3">
        <f t="shared" si="0"/>
        <v>0</v>
      </c>
      <c r="G9" s="3">
        <f t="shared" si="0"/>
        <v>0</v>
      </c>
      <c r="H9" s="3">
        <f t="shared" si="0"/>
        <v>0</v>
      </c>
      <c r="I9" s="3">
        <f t="shared" si="0"/>
        <v>0</v>
      </c>
      <c r="J9" s="3">
        <f t="shared" si="0"/>
        <v>0</v>
      </c>
      <c r="K9" s="3">
        <f t="shared" si="0"/>
        <v>0</v>
      </c>
      <c r="L9" s="3">
        <f t="shared" si="0"/>
        <v>0</v>
      </c>
      <c r="M9" s="3">
        <f t="shared" si="0"/>
        <v>0</v>
      </c>
      <c r="N9" s="3">
        <f t="shared" si="0"/>
        <v>0</v>
      </c>
    </row>
    <row r="12" spans="1:14" x14ac:dyDescent="0.55000000000000004">
      <c r="A12" s="13" t="s">
        <v>12</v>
      </c>
      <c r="B12" s="3"/>
      <c r="C12" s="17" t="s">
        <v>36</v>
      </c>
      <c r="D12" s="17"/>
      <c r="E12" s="17" t="s">
        <v>37</v>
      </c>
      <c r="F12" s="17"/>
      <c r="G12" s="17" t="s">
        <v>38</v>
      </c>
      <c r="H12" s="17"/>
      <c r="I12" s="17" t="s">
        <v>39</v>
      </c>
      <c r="J12" s="17"/>
      <c r="K12" s="17" t="s">
        <v>40</v>
      </c>
      <c r="L12" s="17"/>
      <c r="M12" s="17" t="s">
        <v>41</v>
      </c>
      <c r="N12" s="17"/>
    </row>
    <row r="13" spans="1:14" x14ac:dyDescent="0.55000000000000004">
      <c r="B13" s="3"/>
      <c r="C13" s="3" t="s">
        <v>32</v>
      </c>
      <c r="D13" s="3" t="s">
        <v>24</v>
      </c>
      <c r="E13" s="3" t="s">
        <v>32</v>
      </c>
      <c r="F13" s="3" t="s">
        <v>24</v>
      </c>
      <c r="G13" s="3" t="s">
        <v>32</v>
      </c>
      <c r="H13" s="3" t="s">
        <v>24</v>
      </c>
      <c r="I13" s="3" t="s">
        <v>32</v>
      </c>
      <c r="J13" s="3" t="s">
        <v>24</v>
      </c>
      <c r="K13" s="3" t="s">
        <v>32</v>
      </c>
      <c r="L13" s="3" t="s">
        <v>24</v>
      </c>
      <c r="M13" s="3" t="s">
        <v>32</v>
      </c>
      <c r="N13" s="3" t="s">
        <v>24</v>
      </c>
    </row>
    <row r="14" spans="1:14" x14ac:dyDescent="0.55000000000000004">
      <c r="B14" s="3">
        <v>1</v>
      </c>
      <c r="C14" s="3"/>
      <c r="D14" s="3"/>
      <c r="E14" s="3"/>
      <c r="F14" s="3"/>
      <c r="G14" s="3"/>
      <c r="H14" s="3"/>
      <c r="I14" s="3"/>
      <c r="J14" s="3"/>
      <c r="K14" s="3"/>
      <c r="L14" s="3"/>
      <c r="M14" s="3"/>
      <c r="N14" s="3"/>
    </row>
    <row r="15" spans="1:14" x14ac:dyDescent="0.55000000000000004">
      <c r="B15" s="3">
        <v>2</v>
      </c>
      <c r="C15" s="3"/>
      <c r="D15" s="3"/>
      <c r="E15" s="3"/>
      <c r="F15" s="3"/>
      <c r="G15" s="3"/>
      <c r="H15" s="3"/>
      <c r="I15" s="3"/>
      <c r="J15" s="3"/>
      <c r="K15" s="3"/>
      <c r="L15" s="3"/>
      <c r="M15" s="3"/>
      <c r="N15" s="3"/>
    </row>
    <row r="16" spans="1:14" x14ac:dyDescent="0.55000000000000004">
      <c r="B16" s="3">
        <v>3</v>
      </c>
      <c r="C16" s="3"/>
      <c r="D16" s="3"/>
      <c r="E16" s="3"/>
      <c r="F16" s="3"/>
      <c r="G16" s="3"/>
      <c r="H16" s="3"/>
      <c r="I16" s="3"/>
      <c r="J16" s="3"/>
      <c r="K16" s="3"/>
      <c r="L16" s="3"/>
      <c r="M16" s="3"/>
      <c r="N16" s="3"/>
    </row>
    <row r="17" spans="1:14" x14ac:dyDescent="0.55000000000000004">
      <c r="B17" s="3">
        <v>4</v>
      </c>
      <c r="C17" s="3"/>
      <c r="D17" s="3"/>
      <c r="E17" s="3"/>
      <c r="F17" s="3"/>
      <c r="G17" s="3"/>
      <c r="H17" s="3"/>
      <c r="I17" s="3"/>
      <c r="J17" s="3"/>
      <c r="K17" s="3"/>
      <c r="L17" s="3"/>
      <c r="M17" s="3"/>
      <c r="N17" s="3"/>
    </row>
    <row r="18" spans="1:14" x14ac:dyDescent="0.55000000000000004">
      <c r="B18" s="3"/>
      <c r="C18" s="3"/>
      <c r="D18" s="3"/>
      <c r="E18" s="3"/>
      <c r="F18" s="3"/>
      <c r="G18" s="3"/>
      <c r="H18" s="3"/>
      <c r="I18" s="3"/>
      <c r="J18" s="3"/>
      <c r="K18" s="3"/>
      <c r="L18" s="3"/>
      <c r="M18" s="3"/>
      <c r="N18" s="3"/>
    </row>
    <row r="19" spans="1:14" x14ac:dyDescent="0.55000000000000004">
      <c r="B19" s="3" t="s">
        <v>8</v>
      </c>
      <c r="C19" s="3">
        <f>SUM(C14:C18)</f>
        <v>0</v>
      </c>
      <c r="D19" s="3">
        <f>SUM(D14:D18)</f>
        <v>0</v>
      </c>
      <c r="E19" s="3">
        <f t="shared" ref="E19:N19" si="1">SUM(E14:E18)</f>
        <v>0</v>
      </c>
      <c r="F19" s="3">
        <f t="shared" si="1"/>
        <v>0</v>
      </c>
      <c r="G19" s="3">
        <f t="shared" si="1"/>
        <v>0</v>
      </c>
      <c r="H19" s="3">
        <f t="shared" si="1"/>
        <v>0</v>
      </c>
      <c r="I19" s="3">
        <f t="shared" si="1"/>
        <v>0</v>
      </c>
      <c r="J19" s="3">
        <f t="shared" si="1"/>
        <v>0</v>
      </c>
      <c r="K19" s="3">
        <f t="shared" si="1"/>
        <v>0</v>
      </c>
      <c r="L19" s="3">
        <f t="shared" si="1"/>
        <v>0</v>
      </c>
      <c r="M19" s="3">
        <f t="shared" si="1"/>
        <v>0</v>
      </c>
      <c r="N19" s="3">
        <f t="shared" si="1"/>
        <v>0</v>
      </c>
    </row>
    <row r="20" spans="1:14" x14ac:dyDescent="0.55000000000000004">
      <c r="B20" s="18"/>
      <c r="C20" s="18"/>
      <c r="D20" s="18"/>
      <c r="E20" s="18"/>
      <c r="F20" s="18"/>
      <c r="G20" s="18"/>
      <c r="H20" s="18"/>
      <c r="I20" s="18"/>
      <c r="J20" s="18"/>
      <c r="K20" s="18"/>
      <c r="L20" s="18"/>
      <c r="M20" s="18"/>
      <c r="N20" s="18"/>
    </row>
    <row r="22" spans="1:14" x14ac:dyDescent="0.55000000000000004">
      <c r="A22" s="15" t="s">
        <v>42</v>
      </c>
      <c r="B22" s="15"/>
      <c r="C22" s="17" t="s">
        <v>36</v>
      </c>
      <c r="D22" s="17"/>
      <c r="E22" s="17" t="s">
        <v>37</v>
      </c>
      <c r="F22" s="17"/>
      <c r="G22" s="17" t="s">
        <v>38</v>
      </c>
      <c r="H22" s="17"/>
      <c r="I22" s="17" t="s">
        <v>39</v>
      </c>
      <c r="J22" s="17"/>
      <c r="K22" s="17" t="s">
        <v>40</v>
      </c>
      <c r="L22" s="17"/>
      <c r="M22" s="17" t="s">
        <v>41</v>
      </c>
      <c r="N22" s="17"/>
    </row>
    <row r="23" spans="1:14" x14ac:dyDescent="0.55000000000000004">
      <c r="C23" s="3" t="s">
        <v>32</v>
      </c>
      <c r="D23" s="3" t="s">
        <v>24</v>
      </c>
      <c r="E23" s="3" t="s">
        <v>32</v>
      </c>
      <c r="F23" s="3" t="s">
        <v>24</v>
      </c>
      <c r="G23" s="3" t="s">
        <v>32</v>
      </c>
      <c r="H23" s="3" t="s">
        <v>24</v>
      </c>
      <c r="I23" s="3" t="s">
        <v>32</v>
      </c>
      <c r="J23" s="3" t="s">
        <v>24</v>
      </c>
      <c r="K23" s="3" t="s">
        <v>32</v>
      </c>
      <c r="L23" s="3" t="s">
        <v>24</v>
      </c>
      <c r="M23" s="3" t="s">
        <v>32</v>
      </c>
      <c r="N23" s="3" t="s">
        <v>24</v>
      </c>
    </row>
    <row r="24" spans="1:14" x14ac:dyDescent="0.55000000000000004">
      <c r="C24" s="3">
        <f>C9+C19</f>
        <v>0</v>
      </c>
      <c r="D24" s="3">
        <f>D9+D19</f>
        <v>0</v>
      </c>
      <c r="E24" s="3">
        <f>E9+E19</f>
        <v>0</v>
      </c>
      <c r="F24" s="3">
        <f>F9+F19</f>
        <v>0</v>
      </c>
      <c r="G24" s="3">
        <f>G9+G19</f>
        <v>0</v>
      </c>
      <c r="H24" s="3">
        <f>H9+H19</f>
        <v>0</v>
      </c>
      <c r="I24" s="3">
        <f>I9+I19</f>
        <v>0</v>
      </c>
      <c r="J24" s="3">
        <f>J9+J19</f>
        <v>0</v>
      </c>
      <c r="K24" s="3">
        <f>K9+K19</f>
        <v>0</v>
      </c>
      <c r="L24" s="3">
        <f>L9+L19</f>
        <v>0</v>
      </c>
      <c r="M24" s="3">
        <f>M9+M19</f>
        <v>0</v>
      </c>
      <c r="N24" s="3">
        <f>N9+N19</f>
        <v>0</v>
      </c>
    </row>
  </sheetData>
  <mergeCells count="18">
    <mergeCell ref="M22:N22"/>
    <mergeCell ref="C22:D22"/>
    <mergeCell ref="E22:F22"/>
    <mergeCell ref="G22:H22"/>
    <mergeCell ref="I22:J22"/>
    <mergeCell ref="K22:L22"/>
    <mergeCell ref="M12:N12"/>
    <mergeCell ref="C2:D2"/>
    <mergeCell ref="E2:F2"/>
    <mergeCell ref="G2:H2"/>
    <mergeCell ref="I2:J2"/>
    <mergeCell ref="K2:L2"/>
    <mergeCell ref="M2:N2"/>
    <mergeCell ref="C12:D12"/>
    <mergeCell ref="E12:F12"/>
    <mergeCell ref="G12:H12"/>
    <mergeCell ref="I12:J12"/>
    <mergeCell ref="K12:L12"/>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B4B81-7CEF-499E-9064-6E8C15A59100}">
  <dimension ref="B2:B7"/>
  <sheetViews>
    <sheetView workbookViewId="0">
      <selection activeCell="O19" sqref="O19"/>
    </sheetView>
  </sheetViews>
  <sheetFormatPr defaultRowHeight="15" x14ac:dyDescent="0.55000000000000004"/>
  <cols>
    <col min="1" max="1" width="8.6640625" style="2"/>
    <col min="2" max="2" width="16.1640625" style="2" customWidth="1"/>
    <col min="3" max="16384" width="8.6640625" style="2"/>
  </cols>
  <sheetData>
    <row r="2" spans="2:2" x14ac:dyDescent="0.55000000000000004">
      <c r="B2" s="11" t="s">
        <v>26</v>
      </c>
    </row>
    <row r="3" spans="2:2" x14ac:dyDescent="0.55000000000000004">
      <c r="B3" s="3" t="s">
        <v>27</v>
      </c>
    </row>
    <row r="4" spans="2:2" x14ac:dyDescent="0.55000000000000004">
      <c r="B4" s="3" t="s">
        <v>28</v>
      </c>
    </row>
    <row r="5" spans="2:2" x14ac:dyDescent="0.55000000000000004">
      <c r="B5" s="3" t="s">
        <v>29</v>
      </c>
    </row>
    <row r="6" spans="2:2" x14ac:dyDescent="0.55000000000000004">
      <c r="B6" s="3" t="s">
        <v>30</v>
      </c>
    </row>
    <row r="7" spans="2:2" x14ac:dyDescent="0.55000000000000004">
      <c r="B7" s="3" t="s">
        <v>31</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佐賀大学配点</vt:lpstr>
      <vt:lpstr>得点</vt:lpstr>
      <vt:lpstr>過去問得点</vt:lpstr>
      <vt:lpstr>work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宮野幹大</dc:creator>
  <cp:lastModifiedBy>宮野幹大</cp:lastModifiedBy>
  <dcterms:created xsi:type="dcterms:W3CDTF">2022-01-25T23:32:20Z</dcterms:created>
  <dcterms:modified xsi:type="dcterms:W3CDTF">2022-01-30T08:08:31Z</dcterms:modified>
</cp:coreProperties>
</file>